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len Work\Desktop\"/>
    </mc:Choice>
  </mc:AlternateContent>
  <bookViews>
    <workbookView xWindow="0" yWindow="0" windowWidth="28800" windowHeight="13020"/>
  </bookViews>
  <sheets>
    <sheet name="BYF Home Savings Cal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D14" i="1"/>
  <c r="D7" i="1"/>
  <c r="D10" i="1" s="1"/>
  <c r="B7" i="1"/>
  <c r="B10" i="1" s="1"/>
  <c r="B14" i="1" s="1"/>
  <c r="D5" i="1" l="1"/>
  <c r="D9" i="1" s="1"/>
  <c r="B5" i="1"/>
  <c r="B9" i="1" s="1"/>
  <c r="B13" i="1" s="1"/>
  <c r="D4" i="1"/>
  <c r="D8" i="1" s="1"/>
  <c r="B4" i="1"/>
  <c r="B8" i="1" s="1"/>
  <c r="B12" i="1" s="1"/>
</calcChain>
</file>

<file path=xl/sharedStrings.xml><?xml version="1.0" encoding="utf-8"?>
<sst xmlns="http://schemas.openxmlformats.org/spreadsheetml/2006/main" count="17" uniqueCount="17">
  <si>
    <t>Growth</t>
  </si>
  <si>
    <t>Price in 5 years</t>
  </si>
  <si>
    <t>Price in 2 years</t>
  </si>
  <si>
    <t>Average home price</t>
  </si>
  <si>
    <t>Down payment, 2 years</t>
  </si>
  <si>
    <t>Down payment, 5 years</t>
  </si>
  <si>
    <t>Monthly savings, 2 years</t>
  </si>
  <si>
    <t>Monthly savings, 5 years</t>
  </si>
  <si>
    <t>Home Price w/ Last Year's growth</t>
  </si>
  <si>
    <t>Home Price, Average Growth</t>
  </si>
  <si>
    <t>Home Price, X years</t>
  </si>
  <si>
    <t>Down payment, X years</t>
  </si>
  <si>
    <t>Monthly savings, X years</t>
  </si>
  <si>
    <t>Buy in X years</t>
  </si>
  <si>
    <t>Current house savings</t>
  </si>
  <si>
    <t>Instructions</t>
  </si>
  <si>
    <t>Only enter information in the burnt orange cells, the rest is formulae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</si>
</sst>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</cellStyleXfs>
  <cellXfs count="13"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3" borderId="0" xfId="0" applyNumberFormat="1" applyFill="1"/>
    <xf numFmtId="0" fontId="2" fillId="0" borderId="1" xfId="2"/>
    <xf numFmtId="0" fontId="3" fillId="0" borderId="2" xfId="3"/>
    <xf numFmtId="0" fontId="0" fillId="0" borderId="0" xfId="0" applyFill="1"/>
    <xf numFmtId="44" fontId="0" fillId="0" borderId="0" xfId="0" applyNumberFormat="1" applyFill="1"/>
    <xf numFmtId="44" fontId="4" fillId="2" borderId="3" xfId="4" applyNumberFormat="1"/>
    <xf numFmtId="164" fontId="4" fillId="2" borderId="3" xfId="4" applyNumberFormat="1"/>
    <xf numFmtId="43" fontId="4" fillId="2" borderId="3" xfId="4" applyNumberFormat="1"/>
    <xf numFmtId="9" fontId="4" fillId="2" borderId="3" xfId="4" applyNumberFormat="1"/>
    <xf numFmtId="0" fontId="3" fillId="0" borderId="0" xfId="3" applyFill="1" applyBorder="1"/>
  </cellXfs>
  <cellStyles count="5">
    <cellStyle name="Currency" xfId="1" builtinId="4"/>
    <cellStyle name="Heading 1" xfId="2" builtinId="16"/>
    <cellStyle name="Heading 3" xfId="3" builtinId="18"/>
    <cellStyle name="Input" xfId="4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C17" sqref="C17"/>
    </sheetView>
  </sheetViews>
  <sheetFormatPr defaultRowHeight="15" x14ac:dyDescent="0.25"/>
  <cols>
    <col min="1" max="1" width="40.7109375" bestFit="1" customWidth="1"/>
    <col min="2" max="2" width="42.85546875" bestFit="1" customWidth="1"/>
    <col min="3" max="3" width="30.85546875" style="6" customWidth="1"/>
    <col min="4" max="4" width="36.7109375" bestFit="1" customWidth="1"/>
  </cols>
  <sheetData>
    <row r="1" spans="1:4" ht="20.25" thickBot="1" x14ac:dyDescent="0.35">
      <c r="B1" s="4" t="s">
        <v>8</v>
      </c>
      <c r="C1" s="3"/>
      <c r="D1" s="4" t="s">
        <v>9</v>
      </c>
    </row>
    <row r="2" spans="1:4" ht="16.5" thickTop="1" thickBot="1" x14ac:dyDescent="0.3">
      <c r="A2" s="5" t="s">
        <v>3</v>
      </c>
      <c r="B2" s="8">
        <v>250000</v>
      </c>
      <c r="C2" s="3"/>
      <c r="D2" s="8">
        <v>250000</v>
      </c>
    </row>
    <row r="3" spans="1:4" ht="15.75" thickBot="1" x14ac:dyDescent="0.3">
      <c r="A3" s="5" t="s">
        <v>0</v>
      </c>
      <c r="B3" s="9">
        <v>0.1</v>
      </c>
      <c r="C3" s="3"/>
      <c r="D3" s="11">
        <v>0.03</v>
      </c>
    </row>
    <row r="4" spans="1:4" ht="15.75" thickBot="1" x14ac:dyDescent="0.3">
      <c r="A4" s="5" t="s">
        <v>2</v>
      </c>
      <c r="B4" s="2">
        <f>B$2*(1+B$3)^2</f>
        <v>302500.00000000006</v>
      </c>
      <c r="C4" s="3"/>
      <c r="D4" s="2">
        <f t="shared" ref="D4" si="0">D$2*(1+D$3)^2</f>
        <v>265225</v>
      </c>
    </row>
    <row r="5" spans="1:4" ht="15.75" thickBot="1" x14ac:dyDescent="0.3">
      <c r="A5" s="5" t="s">
        <v>1</v>
      </c>
      <c r="B5" s="2">
        <f>B$2*(1+B$3)^5</f>
        <v>402627.50000000012</v>
      </c>
      <c r="C5" s="3"/>
      <c r="D5" s="2">
        <f t="shared" ref="D5" si="1">D$2*(1+D$3)^5</f>
        <v>289818.51857499994</v>
      </c>
    </row>
    <row r="6" spans="1:4" ht="15.75" thickBot="1" x14ac:dyDescent="0.3">
      <c r="A6" s="5" t="s">
        <v>13</v>
      </c>
      <c r="B6" s="10">
        <v>7</v>
      </c>
      <c r="C6" s="3"/>
      <c r="D6" s="10">
        <v>7</v>
      </c>
    </row>
    <row r="7" spans="1:4" ht="15.75" thickBot="1" x14ac:dyDescent="0.3">
      <c r="A7" s="5" t="s">
        <v>10</v>
      </c>
      <c r="B7" s="1">
        <f>B2*(1+B$3)^B6</f>
        <v>487179.27500000031</v>
      </c>
      <c r="C7" s="3"/>
      <c r="D7" s="1">
        <f>D2*(1+D$3)^D6</f>
        <v>307468.46635621751</v>
      </c>
    </row>
    <row r="8" spans="1:4" ht="15.75" thickBot="1" x14ac:dyDescent="0.3">
      <c r="A8" s="5" t="s">
        <v>4</v>
      </c>
      <c r="B8" s="2">
        <f>B$4*0.2</f>
        <v>60500.000000000015</v>
      </c>
      <c r="C8" s="3"/>
      <c r="D8" s="2">
        <f t="shared" ref="D8" si="2">D$4*0.2</f>
        <v>53045</v>
      </c>
    </row>
    <row r="9" spans="1:4" ht="15.75" thickBot="1" x14ac:dyDescent="0.3">
      <c r="A9" s="5" t="s">
        <v>5</v>
      </c>
      <c r="B9" s="2">
        <f>B$5*0.2</f>
        <v>80525.500000000029</v>
      </c>
      <c r="C9" s="3"/>
      <c r="D9" s="2">
        <f t="shared" ref="D9" si="3">D$5*0.2</f>
        <v>57963.703714999989</v>
      </c>
    </row>
    <row r="10" spans="1:4" ht="15.75" thickBot="1" x14ac:dyDescent="0.3">
      <c r="A10" s="5" t="s">
        <v>11</v>
      </c>
      <c r="B10" s="2">
        <f>(B7-B11)*0.2</f>
        <v>97435.855000000069</v>
      </c>
      <c r="C10" s="3"/>
      <c r="D10" s="2">
        <f>D7*0.2</f>
        <v>61493.693271243508</v>
      </c>
    </row>
    <row r="11" spans="1:4" ht="15.75" thickBot="1" x14ac:dyDescent="0.3">
      <c r="A11" s="5" t="s">
        <v>14</v>
      </c>
      <c r="B11" s="8">
        <v>0</v>
      </c>
      <c r="C11" s="3"/>
      <c r="D11" s="8">
        <v>20000</v>
      </c>
    </row>
    <row r="12" spans="1:4" ht="15.75" thickBot="1" x14ac:dyDescent="0.3">
      <c r="A12" s="5" t="s">
        <v>6</v>
      </c>
      <c r="B12" s="2">
        <f>(B$8-B11)/24</f>
        <v>2520.8333333333339</v>
      </c>
      <c r="C12" s="3"/>
      <c r="D12" s="2">
        <f t="shared" ref="C12:D12" si="4">(D$8-D11)/24</f>
        <v>1376.875</v>
      </c>
    </row>
    <row r="13" spans="1:4" ht="15.75" thickBot="1" x14ac:dyDescent="0.3">
      <c r="A13" s="5" t="s">
        <v>7</v>
      </c>
      <c r="B13" s="2">
        <f>(B9-B11)/60</f>
        <v>1342.0916666666672</v>
      </c>
      <c r="C13" s="3"/>
      <c r="D13" s="2">
        <f t="shared" ref="C13:D13" si="5">(D9-D11)/60</f>
        <v>632.72839524999983</v>
      </c>
    </row>
    <row r="14" spans="1:4" ht="15.75" thickBot="1" x14ac:dyDescent="0.3">
      <c r="A14" s="5" t="s">
        <v>12</v>
      </c>
      <c r="B14" s="2">
        <f>(B10-B11)/(B6*12)</f>
        <v>1159.9506547619055</v>
      </c>
      <c r="C14" s="3"/>
      <c r="D14" s="2">
        <f t="shared" ref="C14:D14" si="6">(D10-D11)/(D6*12)</f>
        <v>493.97253894337507</v>
      </c>
    </row>
    <row r="15" spans="1:4" x14ac:dyDescent="0.25">
      <c r="C15" s="7"/>
    </row>
    <row r="16" spans="1:4" x14ac:dyDescent="0.25">
      <c r="C16" s="7"/>
    </row>
    <row r="17" spans="1:8" x14ac:dyDescent="0.25">
      <c r="A17" s="12" t="s">
        <v>15</v>
      </c>
      <c r="B17" t="s">
        <v>16</v>
      </c>
      <c r="C17" s="7"/>
      <c r="H17" s="7"/>
    </row>
    <row r="18" spans="1:8" x14ac:dyDescent="0.25">
      <c r="C1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BYF Home Savings Calc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Galen Work</dc:creator>
  <cp:lastModifiedBy>Galen HdeC</cp:lastModifiedBy>
  <dcterms:created xsi:type="dcterms:W3CDTF">2017-06-27T19:50:23Z</dcterms:created>
  <dcterms:modified xsi:type="dcterms:W3CDTF">2017-07-03T21:12:21Z</dcterms:modified>
</cp:coreProperties>
</file>